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30\Box\PMO\Proposed PMO Toolbox\"/>
    </mc:Choice>
  </mc:AlternateContent>
  <bookViews>
    <workbookView xWindow="120" yWindow="75" windowWidth="15240" windowHeight="8220"/>
  </bookViews>
  <sheets>
    <sheet name="Requirements Fit-Gap" sheetId="1" r:id="rId1"/>
  </sheets>
  <definedNames>
    <definedName name="_xlnm.Print_Area" localSheetId="0">'Requirements Fit-Gap'!$B$1:$K$62</definedName>
    <definedName name="_xlnm.Print_Titles" localSheetId="0">'Requirements Fit-Gap'!$B:$B,'Requirements Fit-Gap'!$2:$2</definedName>
    <definedName name="Z_411A68EB_7FB5_4DD6_97CE_EDC2EB8D57AB_.wvu.PrintTitles" localSheetId="0" hidden="1">'Requirements Fit-Gap'!$B:$B,'Requirements Fit-Gap'!$2:$2</definedName>
    <definedName name="Z_91F60567_559B_49F1_A41A_E939849C90D4_.wvu.PrintTitles" localSheetId="0" hidden="1">'Requirements Fit-Gap'!$B:$B,'Requirements Fit-Gap'!$2:$2</definedName>
  </definedNames>
  <calcPr calcId="162913"/>
  <customWorkbookViews>
    <customWorkbookView name="Kathleen L Meyer - Personal View" guid="{91F60567-559B-49F1-A41A-E939849C90D4}" mergeInterval="0" personalView="1" maximized="1" xWindow="-8" yWindow="-8" windowWidth="1382" windowHeight="744" activeSheetId="1"/>
    <customWorkbookView name="meyekatl - Personal View" guid="{411A68EB-7FB5-4DD6-97CE-EDC2EB8D57AB}" mergeInterval="0" personalView="1" maximized="1" windowWidth="1436" windowHeight="685" activeSheetId="1"/>
  </customWorkbookViews>
</workbook>
</file>

<file path=xl/calcChain.xml><?xml version="1.0" encoding="utf-8"?>
<calcChain xmlns="http://schemas.openxmlformats.org/spreadsheetml/2006/main">
  <c r="F25" i="1" l="1"/>
  <c r="H25" i="1"/>
  <c r="J25" i="1"/>
  <c r="F26" i="1"/>
  <c r="H26" i="1"/>
  <c r="J26" i="1"/>
  <c r="F27" i="1"/>
  <c r="H27" i="1"/>
  <c r="J27" i="1"/>
  <c r="F28" i="1"/>
  <c r="H28" i="1"/>
  <c r="J28" i="1"/>
  <c r="F29" i="1"/>
  <c r="H29" i="1"/>
  <c r="J29" i="1"/>
  <c r="F30" i="1"/>
  <c r="H30" i="1"/>
  <c r="J30" i="1"/>
  <c r="F31" i="1"/>
  <c r="H31" i="1"/>
  <c r="J31" i="1"/>
  <c r="F32" i="1"/>
  <c r="H32" i="1"/>
  <c r="J32" i="1"/>
  <c r="F33" i="1"/>
  <c r="H33" i="1"/>
  <c r="J33" i="1"/>
  <c r="F34" i="1"/>
  <c r="H34" i="1"/>
  <c r="J34" i="1"/>
  <c r="F35" i="1"/>
  <c r="H35" i="1"/>
  <c r="J35" i="1"/>
  <c r="F36" i="1"/>
  <c r="H36" i="1"/>
  <c r="J36" i="1"/>
  <c r="F37" i="1"/>
  <c r="H37" i="1"/>
  <c r="J37" i="1"/>
  <c r="F16" i="1"/>
  <c r="H16" i="1"/>
  <c r="J16" i="1"/>
  <c r="F17" i="1"/>
  <c r="H17" i="1"/>
  <c r="J17" i="1"/>
  <c r="F18" i="1"/>
  <c r="H18" i="1"/>
  <c r="J18" i="1"/>
  <c r="F19" i="1"/>
  <c r="H19" i="1"/>
  <c r="J19" i="1"/>
  <c r="H55" i="1"/>
  <c r="H56" i="1"/>
  <c r="F47" i="1"/>
  <c r="H47" i="1"/>
  <c r="J47" i="1"/>
  <c r="F46" i="1"/>
  <c r="H46" i="1"/>
  <c r="J46" i="1"/>
  <c r="F42" i="1"/>
  <c r="H42" i="1"/>
  <c r="J42" i="1"/>
  <c r="F6" i="1" l="1"/>
  <c r="H6" i="1"/>
  <c r="J6" i="1"/>
  <c r="F23" i="1"/>
  <c r="H23" i="1"/>
  <c r="J23" i="1"/>
  <c r="F24" i="1"/>
  <c r="H24" i="1"/>
  <c r="J24" i="1"/>
  <c r="F38" i="1"/>
  <c r="H38" i="1"/>
  <c r="J38" i="1"/>
  <c r="F22" i="1"/>
  <c r="J22" i="1"/>
  <c r="H22" i="1"/>
  <c r="F40" i="1"/>
  <c r="H40" i="1"/>
  <c r="J40" i="1"/>
  <c r="F41" i="1"/>
  <c r="H41" i="1"/>
  <c r="J41" i="1"/>
  <c r="F49" i="1"/>
  <c r="H49" i="1"/>
  <c r="J49" i="1"/>
  <c r="J61" i="1" l="1"/>
  <c r="J60" i="1"/>
  <c r="J57" i="1"/>
  <c r="J56" i="1"/>
  <c r="J55" i="1"/>
  <c r="J54" i="1"/>
  <c r="J53" i="1"/>
  <c r="J52" i="1"/>
  <c r="J51" i="1"/>
  <c r="J50" i="1"/>
  <c r="J48" i="1"/>
  <c r="J45" i="1"/>
  <c r="J43" i="1"/>
  <c r="J39" i="1"/>
  <c r="J15" i="1"/>
  <c r="J11" i="1"/>
  <c r="J10" i="1"/>
  <c r="J7" i="1"/>
  <c r="J5" i="1"/>
  <c r="J4" i="1"/>
  <c r="H61" i="1"/>
  <c r="H60" i="1"/>
  <c r="H57" i="1"/>
  <c r="H54" i="1"/>
  <c r="H53" i="1"/>
  <c r="H52" i="1"/>
  <c r="H51" i="1"/>
  <c r="H50" i="1"/>
  <c r="H48" i="1"/>
  <c r="H45" i="1"/>
  <c r="H43" i="1"/>
  <c r="H39" i="1"/>
  <c r="H15" i="1"/>
  <c r="H11" i="1"/>
  <c r="H10" i="1"/>
  <c r="H7" i="1"/>
  <c r="H5" i="1"/>
  <c r="H4" i="1"/>
  <c r="F53" i="1"/>
  <c r="F54" i="1"/>
  <c r="F55" i="1"/>
  <c r="F56" i="1"/>
  <c r="F57" i="1"/>
  <c r="F60" i="1"/>
  <c r="F61" i="1"/>
  <c r="F52" i="1"/>
  <c r="F51" i="1"/>
  <c r="F50" i="1"/>
  <c r="F48" i="1"/>
  <c r="F45" i="1"/>
  <c r="F43" i="1"/>
  <c r="F39" i="1"/>
  <c r="F15" i="1"/>
  <c r="F11" i="1"/>
  <c r="F10" i="1"/>
  <c r="F7" i="1"/>
  <c r="F5" i="1"/>
  <c r="F4" i="1"/>
  <c r="J62" i="1" l="1"/>
  <c r="H62" i="1"/>
  <c r="F62" i="1"/>
</calcChain>
</file>

<file path=xl/sharedStrings.xml><?xml version="1.0" encoding="utf-8"?>
<sst xmlns="http://schemas.openxmlformats.org/spreadsheetml/2006/main" count="122" uniqueCount="118">
  <si>
    <t>Business &amp; Product Strategy</t>
  </si>
  <si>
    <t>Clear business strategy</t>
  </si>
  <si>
    <t>Clear product strategy</t>
  </si>
  <si>
    <t>Number of customer installations</t>
  </si>
  <si>
    <t>Number of global deployments</t>
  </si>
  <si>
    <t>User-perceived system availability</t>
  </si>
  <si>
    <t>Backup and Recovery</t>
  </si>
  <si>
    <t>Encrypted Backups</t>
  </si>
  <si>
    <t>No use of default or generic credentials</t>
  </si>
  <si>
    <t>SSL from web based applications</t>
  </si>
  <si>
    <t>Application Single Sign On</t>
  </si>
  <si>
    <t>24x7 customer support</t>
  </si>
  <si>
    <t>Average time for issue resolution</t>
  </si>
  <si>
    <t>Priority</t>
  </si>
  <si>
    <t>Evaluation Criteria</t>
  </si>
  <si>
    <t>Score</t>
  </si>
  <si>
    <t>Customer Relationship Management</t>
  </si>
  <si>
    <r>
      <rPr>
        <b/>
        <sz val="10"/>
        <rFont val="Arial"/>
        <family val="2"/>
      </rPr>
      <t>Priority:</t>
    </r>
    <r>
      <rPr>
        <sz val="10"/>
        <rFont val="Arial"/>
        <family val="2"/>
      </rPr>
      <t xml:space="preserve">  1=L, 2=M, 3=H
</t>
    </r>
    <r>
      <rPr>
        <b/>
        <sz val="10"/>
        <rFont val="Arial"/>
        <family val="2"/>
      </rPr>
      <t>Rating:</t>
    </r>
    <r>
      <rPr>
        <sz val="10"/>
        <rFont val="Arial"/>
        <family val="2"/>
      </rPr>
      <t xml:space="preserve">  1=Does not meet, 2=Partially Meets, 3=Meets, 4=Exceeds</t>
    </r>
  </si>
  <si>
    <t>Have appropriate security controls (secure login, complex password)</t>
  </si>
  <si>
    <t>Application designed for performance across a global network</t>
  </si>
  <si>
    <t>Built in Reports</t>
  </si>
  <si>
    <t>Executive Level Dashboards Planning</t>
  </si>
  <si>
    <t>Flexibility in reporting / ad hoc capabilities</t>
  </si>
  <si>
    <t>Role-based permissions</t>
  </si>
  <si>
    <t>Accessible using web portal (SAAS)</t>
  </si>
  <si>
    <t>Intuitive interface and navigation</t>
  </si>
  <si>
    <t>Financial stability</t>
  </si>
  <si>
    <t>Ease of data entry (screen configuration, profiles)</t>
  </si>
  <si>
    <t>Ability to create consolidated views</t>
  </si>
  <si>
    <t>Availability of documentation / training</t>
  </si>
  <si>
    <t>User blogs / user community</t>
  </si>
  <si>
    <t>Has the ability to log notes to capture assumptions</t>
  </si>
  <si>
    <t>Has the ability to report on logged notes</t>
  </si>
  <si>
    <t>Out-of-the-box deployment with minimal customization in functionality</t>
  </si>
  <si>
    <t>Ease of changing forecast methods</t>
  </si>
  <si>
    <t>Audit trail reporting and ability to export audit reports</t>
  </si>
  <si>
    <t>Native support for Excel import / export</t>
  </si>
  <si>
    <t>Workflow reporting identifying bottlenecks and status</t>
  </si>
  <si>
    <t>Ease of executing workflow from demand signal to output</t>
  </si>
  <si>
    <t>Workflow-based alerts</t>
  </si>
  <si>
    <t>Ability to create ad-hoc scenario planning</t>
  </si>
  <si>
    <t>Supports multiple planning basis conversions (eg units of production to dollars)</t>
  </si>
  <si>
    <t>Secure file transmission</t>
  </si>
  <si>
    <t>Ability for user-maintenance of passwords and access</t>
  </si>
  <si>
    <t>Self-service for password resets</t>
  </si>
  <si>
    <t>Proven Install Base</t>
  </si>
  <si>
    <t>Functionality and Ease of Use:</t>
  </si>
  <si>
    <t>IT &amp; Security</t>
  </si>
  <si>
    <t>Customer feedback from reference discussions (core team only)</t>
  </si>
  <si>
    <t>Forecast accuracy reporting</t>
  </si>
  <si>
    <t>4.1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</si>
  <si>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</si>
  <si>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</si>
  <si>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</si>
  <si>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</si>
  <si>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</si>
  <si>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</si>
  <si>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</si>
  <si>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</si>
  <si>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</si>
  <si>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</si>
  <si>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</si>
  <si>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</si>
  <si>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</si>
  <si>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</si>
  <si>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</si>
  <si>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</si>
  <si>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</si>
  <si>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</si>
  <si>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</si>
  <si>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</si>
  <si>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</si>
  <si>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</si>
  <si>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</si>
  <si>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</si>
  <si>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</si>
  <si>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</si>
  <si>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</si>
  <si>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</si>
  <si>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</si>
  <si>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</si>
  <si>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</si>
  <si>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</si>
  <si>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</si>
  <si>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</si>
  <si>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</si>
  <si>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1</t>
  </si>
  <si>
    <t>1.1</t>
  </si>
  <si>
    <t>1.3</t>
  </si>
  <si>
    <t>1.2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</si>
  <si>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</si>
  <si>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</si>
  <si>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</si>
  <si>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</si>
  <si>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</si>
  <si>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</si>
  <si>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</si>
  <si>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</si>
  <si>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</si>
  <si>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</si>
  <si>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3.6</t>
  </si>
  <si>
    <t>4</t>
  </si>
  <si>
    <t>Vendor 1</t>
  </si>
  <si>
    <t>Vendor 2</t>
  </si>
  <si>
    <t>Vendor  3</t>
  </si>
  <si>
    <t>Rating</t>
  </si>
  <si>
    <t>COMMENTS</t>
  </si>
  <si>
    <t>Comfort Level with vendor</t>
  </si>
  <si>
    <t>Clear focus on business function</t>
  </si>
  <si>
    <t>Out of the box calendaring</t>
  </si>
  <si>
    <t>Best-of-breen integration with ERP</t>
  </si>
  <si>
    <t>Supports breadth of required functionality</t>
  </si>
  <si>
    <t>Internet Explorer compatibility</t>
  </si>
  <si>
    <t>Windows 10 compatibility</t>
  </si>
  <si>
    <t>Mac compatible</t>
  </si>
  <si>
    <t>Google Chrome compatible</t>
  </si>
  <si>
    <t>5.16</t>
  </si>
  <si>
    <t>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</si>
</sst>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 style="thick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indent="3"/>
    </xf>
    <xf numFmtId="0" fontId="4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4" borderId="1" xfId="0" applyFont="1" applyFill="1" applyBorder="1" applyAlignment="1">
      <alignment horizontal="left" indent="3"/>
    </xf>
    <xf numFmtId="0" fontId="0" fillId="4" borderId="1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4" borderId="8" xfId="0" applyFont="1" applyFill="1" applyBorder="1" applyAlignment="1">
      <alignment horizontal="left"/>
    </xf>
    <xf numFmtId="0" fontId="0" fillId="0" borderId="8" xfId="0" applyFont="1" applyBorder="1" applyAlignment="1">
      <alignment horizontal="left" indent="3"/>
    </xf>
    <xf numFmtId="0" fontId="4" fillId="0" borderId="8" xfId="0" applyFont="1" applyBorder="1" applyAlignment="1">
      <alignment horizontal="left" indent="3"/>
    </xf>
    <xf numFmtId="0" fontId="5" fillId="4" borderId="8" xfId="0" applyFont="1" applyFill="1" applyBorder="1" applyAlignment="1">
      <alignment horizontal="left" indent="3"/>
    </xf>
    <xf numFmtId="0" fontId="0" fillId="0" borderId="8" xfId="0" applyBorder="1" applyAlignment="1">
      <alignment horizontal="left" wrapText="1" indent="3"/>
    </xf>
    <xf numFmtId="0" fontId="0" fillId="0" borderId="8" xfId="0" applyFont="1" applyBorder="1" applyAlignment="1">
      <alignment horizontal="left" wrapText="1" indent="3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quotePrefix="1" applyBorder="1"/>
    <xf numFmtId="0" fontId="0" fillId="0" borderId="10" xfId="0" applyBorder="1"/>
    <xf numFmtId="0" fontId="0" fillId="0" borderId="10" xfId="0" quotePrefix="1" applyFont="1" applyBorder="1"/>
    <xf numFmtId="0" fontId="0" fillId="0" borderId="11" xfId="0" applyBorder="1" applyAlignment="1">
      <alignment horizontal="left" wrapText="1" indent="3"/>
    </xf>
    <xf numFmtId="0" fontId="0" fillId="0" borderId="12" xfId="0" applyBorder="1" applyAlignment="1">
      <alignment horizontal="center" wrapText="1"/>
    </xf>
    <xf numFmtId="0" fontId="0" fillId="3" borderId="12" xfId="0" applyFill="1" applyBorder="1" applyAlignment="1">
      <alignment horizontal="left" wrapText="1"/>
    </xf>
    <xf numFmtId="0" fontId="0" fillId="2" borderId="12" xfId="0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Normal="100" workbookViewId="0">
      <pane xSplit="2" ySplit="2" topLeftCell="C39" activePane="bottomRight" state="frozen"/>
      <selection pane="topRight" activeCell="B1" sqref="B1"/>
      <selection pane="bottomLeft" activeCell="A3" sqref="A3"/>
      <selection pane="bottomRight" activeCell="B1" sqref="B1:K62"/>
    </sheetView>
  </sheetViews>
  <sheetFormatPr defaultRowHeight="12.75" x14ac:dyDescent="0.2"/>
  <cols>
    <col min="1" max="1" width="4.7109375" customWidth="1"/>
    <col min="2" max="2" width="58.5703125" style="1" customWidth="1"/>
    <col min="3" max="3" width="9.42578125" style="25" customWidth="1"/>
    <col min="4" max="4" width="0.85546875" style="1" customWidth="1"/>
    <col min="5" max="5" width="12.85546875" style="25" customWidth="1"/>
    <col min="6" max="6" width="14.5703125" style="44" customWidth="1"/>
    <col min="7" max="7" width="11.42578125" style="25" customWidth="1"/>
    <col min="8" max="8" width="13.140625" style="44" customWidth="1"/>
    <col min="9" max="9" width="11.42578125" style="25" customWidth="1"/>
    <col min="10" max="10" width="13.5703125" style="44" customWidth="1"/>
    <col min="11" max="11" width="23.5703125" style="1" customWidth="1"/>
  </cols>
  <sheetData>
    <row r="1" spans="1:11" ht="39" thickBot="1" x14ac:dyDescent="0.25">
      <c r="B1" s="1" t="s">
        <v>17</v>
      </c>
      <c r="E1" s="68" t="s">
        <v>102</v>
      </c>
      <c r="F1" s="68"/>
      <c r="G1" s="69" t="s">
        <v>103</v>
      </c>
      <c r="H1" s="70"/>
      <c r="I1" s="68" t="s">
        <v>104</v>
      </c>
      <c r="J1" s="68"/>
    </row>
    <row r="2" spans="1:11" s="9" customFormat="1" ht="13.5" thickTop="1" x14ac:dyDescent="0.2">
      <c r="A2" s="57"/>
      <c r="B2" s="49" t="s">
        <v>14</v>
      </c>
      <c r="C2" s="8" t="s">
        <v>13</v>
      </c>
      <c r="D2" s="13"/>
      <c r="E2" s="11" t="s">
        <v>105</v>
      </c>
      <c r="F2" s="11" t="s">
        <v>15</v>
      </c>
      <c r="G2" s="11" t="s">
        <v>105</v>
      </c>
      <c r="H2" s="10" t="s">
        <v>15</v>
      </c>
      <c r="I2" s="11" t="s">
        <v>105</v>
      </c>
      <c r="J2" s="12" t="s">
        <v>15</v>
      </c>
      <c r="K2" s="8" t="s">
        <v>106</v>
      </c>
    </row>
    <row r="3" spans="1:11" x14ac:dyDescent="0.2">
      <c r="A3" s="50" t="s">
        <v>86</v>
      </c>
      <c r="B3" s="50" t="s">
        <v>0</v>
      </c>
      <c r="C3" s="26"/>
      <c r="D3" s="23"/>
      <c r="E3" s="26"/>
      <c r="F3" s="34"/>
      <c r="G3" s="26"/>
      <c r="H3" s="34"/>
      <c r="I3" s="26"/>
      <c r="J3" s="34"/>
      <c r="K3" s="24"/>
    </row>
    <row r="4" spans="1:11" x14ac:dyDescent="0.2">
      <c r="A4" s="58" t="s">
        <v>87</v>
      </c>
      <c r="B4" s="51" t="s">
        <v>1</v>
      </c>
      <c r="C4" s="27">
        <v>3</v>
      </c>
      <c r="D4" s="14"/>
      <c r="E4" s="35"/>
      <c r="F4" s="36">
        <f>E4*$C4</f>
        <v>0</v>
      </c>
      <c r="G4" s="27"/>
      <c r="H4" s="37">
        <f>G4*$C4</f>
        <v>0</v>
      </c>
      <c r="I4" s="35"/>
      <c r="J4" s="36">
        <f>I4*$C4</f>
        <v>0</v>
      </c>
      <c r="K4" s="3"/>
    </row>
    <row r="5" spans="1:11" x14ac:dyDescent="0.2">
      <c r="A5" s="58" t="s">
        <v>89</v>
      </c>
      <c r="B5" s="51" t="s">
        <v>2</v>
      </c>
      <c r="C5" s="27">
        <v>3</v>
      </c>
      <c r="D5" s="14"/>
      <c r="E5" s="35"/>
      <c r="F5" s="36">
        <f>E5*$C5</f>
        <v>0</v>
      </c>
      <c r="G5" s="27"/>
      <c r="H5" s="37">
        <f>G5*$C5</f>
        <v>0</v>
      </c>
      <c r="I5" s="35"/>
      <c r="J5" s="36">
        <f>I5*$C5</f>
        <v>0</v>
      </c>
      <c r="K5" s="3"/>
    </row>
    <row r="6" spans="1:11" x14ac:dyDescent="0.2">
      <c r="A6" s="58" t="s">
        <v>88</v>
      </c>
      <c r="B6" s="51" t="s">
        <v>108</v>
      </c>
      <c r="C6" s="27">
        <v>3</v>
      </c>
      <c r="D6" s="14"/>
      <c r="E6" s="35"/>
      <c r="F6" s="36">
        <f>E6*$C6</f>
        <v>0</v>
      </c>
      <c r="G6" s="27"/>
      <c r="H6" s="37">
        <f>G6*$C6</f>
        <v>0</v>
      </c>
      <c r="I6" s="35"/>
      <c r="J6" s="36">
        <f>I6*$C6</f>
        <v>0</v>
      </c>
      <c r="K6" s="3"/>
    </row>
    <row r="7" spans="1:11" x14ac:dyDescent="0.2">
      <c r="A7" s="58" t="s">
        <v>90</v>
      </c>
      <c r="B7" s="52" t="s">
        <v>26</v>
      </c>
      <c r="C7" s="28">
        <v>3</v>
      </c>
      <c r="D7" s="15"/>
      <c r="E7" s="38"/>
      <c r="F7" s="36">
        <f>E7*$C7</f>
        <v>0</v>
      </c>
      <c r="G7" s="28"/>
      <c r="H7" s="37">
        <f>G7*$C7</f>
        <v>0</v>
      </c>
      <c r="I7" s="38"/>
      <c r="J7" s="36">
        <f>I7*$C7</f>
        <v>0</v>
      </c>
      <c r="K7" s="7"/>
    </row>
    <row r="8" spans="1:11" x14ac:dyDescent="0.2">
      <c r="A8" s="59"/>
      <c r="B8" s="52"/>
      <c r="C8" s="28"/>
      <c r="D8" s="15"/>
      <c r="E8" s="38"/>
      <c r="F8" s="36"/>
      <c r="G8" s="28"/>
      <c r="H8" s="37"/>
      <c r="I8" s="38"/>
      <c r="J8" s="36"/>
      <c r="K8" s="7"/>
    </row>
    <row r="9" spans="1:11" x14ac:dyDescent="0.2">
      <c r="A9" s="50" t="s">
        <v>91</v>
      </c>
      <c r="B9" s="50" t="s">
        <v>45</v>
      </c>
      <c r="C9" s="29"/>
      <c r="D9" s="21"/>
      <c r="E9" s="29"/>
      <c r="F9" s="39"/>
      <c r="G9" s="29"/>
      <c r="H9" s="39"/>
      <c r="I9" s="29"/>
      <c r="J9" s="39"/>
      <c r="K9" s="22"/>
    </row>
    <row r="10" spans="1:11" x14ac:dyDescent="0.2">
      <c r="A10" s="58" t="s">
        <v>92</v>
      </c>
      <c r="B10" s="51" t="s">
        <v>3</v>
      </c>
      <c r="C10" s="27">
        <v>3</v>
      </c>
      <c r="D10" s="14"/>
      <c r="E10" s="35"/>
      <c r="F10" s="36">
        <f>E10*$C10</f>
        <v>0</v>
      </c>
      <c r="G10" s="27"/>
      <c r="H10" s="37">
        <f>G10*$C10</f>
        <v>0</v>
      </c>
      <c r="I10" s="35"/>
      <c r="J10" s="36">
        <f>I10*$C10</f>
        <v>0</v>
      </c>
      <c r="K10" s="3"/>
    </row>
    <row r="11" spans="1:11" x14ac:dyDescent="0.2">
      <c r="A11" s="58" t="s">
        <v>93</v>
      </c>
      <c r="B11" s="51" t="s">
        <v>4</v>
      </c>
      <c r="C11" s="27">
        <v>3</v>
      </c>
      <c r="D11" s="14"/>
      <c r="E11" s="35"/>
      <c r="F11" s="36">
        <f>E11*$C11</f>
        <v>0</v>
      </c>
      <c r="G11" s="27"/>
      <c r="H11" s="37">
        <f>G11*$C11</f>
        <v>0</v>
      </c>
      <c r="I11" s="35"/>
      <c r="J11" s="36">
        <f>I11*$C11</f>
        <v>0</v>
      </c>
      <c r="K11" s="3"/>
    </row>
    <row r="12" spans="1:11" x14ac:dyDescent="0.2">
      <c r="A12" s="59"/>
      <c r="B12" s="51"/>
      <c r="C12" s="27"/>
      <c r="D12" s="14"/>
      <c r="E12" s="35"/>
      <c r="F12" s="36"/>
      <c r="G12" s="27"/>
      <c r="H12" s="37"/>
      <c r="I12" s="35"/>
      <c r="J12" s="36"/>
      <c r="K12" s="3"/>
    </row>
    <row r="13" spans="1:11" x14ac:dyDescent="0.2">
      <c r="A13" s="50" t="s">
        <v>94</v>
      </c>
      <c r="B13" s="50" t="s">
        <v>16</v>
      </c>
      <c r="C13" s="29"/>
      <c r="D13" s="21"/>
      <c r="E13" s="29"/>
      <c r="F13" s="39"/>
      <c r="G13" s="29"/>
      <c r="H13" s="39"/>
      <c r="I13" s="29"/>
      <c r="J13" s="39"/>
      <c r="K13" s="22"/>
    </row>
    <row r="14" spans="1:11" x14ac:dyDescent="0.2">
      <c r="A14" s="58" t="s">
        <v>95</v>
      </c>
      <c r="B14" s="53" t="s">
        <v>48</v>
      </c>
      <c r="C14" s="45">
        <v>3</v>
      </c>
      <c r="D14" s="46"/>
      <c r="E14" s="45"/>
      <c r="F14" s="47"/>
      <c r="G14" s="45"/>
      <c r="H14" s="47"/>
      <c r="I14" s="45"/>
      <c r="J14" s="47"/>
      <c r="K14" s="48"/>
    </row>
    <row r="15" spans="1:11" x14ac:dyDescent="0.2">
      <c r="A15" s="58" t="s">
        <v>96</v>
      </c>
      <c r="B15" s="51" t="s">
        <v>107</v>
      </c>
      <c r="C15" s="27">
        <v>3</v>
      </c>
      <c r="D15" s="16"/>
      <c r="E15" s="35"/>
      <c r="F15" s="36">
        <f t="shared" ref="F15:F52" si="0">E15*$C15</f>
        <v>0</v>
      </c>
      <c r="G15" s="27"/>
      <c r="H15" s="37">
        <f t="shared" ref="H15:H52" si="1">G15*$C15</f>
        <v>0</v>
      </c>
      <c r="I15" s="35"/>
      <c r="J15" s="36">
        <f t="shared" ref="J15:J52" si="2">I15*$C15</f>
        <v>0</v>
      </c>
      <c r="K15" s="3"/>
    </row>
    <row r="16" spans="1:11" x14ac:dyDescent="0.2">
      <c r="A16" s="58" t="s">
        <v>97</v>
      </c>
      <c r="B16" s="54" t="s">
        <v>11</v>
      </c>
      <c r="C16" s="27">
        <v>2</v>
      </c>
      <c r="D16" s="16"/>
      <c r="E16" s="35"/>
      <c r="F16" s="36">
        <f t="shared" ref="F16:F19" si="3">E16*$C16</f>
        <v>0</v>
      </c>
      <c r="G16" s="27"/>
      <c r="H16" s="37">
        <f t="shared" ref="H16:H19" si="4">G16*$C16</f>
        <v>0</v>
      </c>
      <c r="I16" s="35"/>
      <c r="J16" s="36">
        <f t="shared" ref="J16:J19" si="5">I16*$C16</f>
        <v>0</v>
      </c>
      <c r="K16" s="3"/>
    </row>
    <row r="17" spans="1:11" x14ac:dyDescent="0.2">
      <c r="A17" s="58" t="s">
        <v>98</v>
      </c>
      <c r="B17" s="54" t="s">
        <v>12</v>
      </c>
      <c r="C17" s="27">
        <v>3</v>
      </c>
      <c r="D17" s="16"/>
      <c r="E17" s="35"/>
      <c r="F17" s="36">
        <f t="shared" si="3"/>
        <v>0</v>
      </c>
      <c r="G17" s="27"/>
      <c r="H17" s="37">
        <f t="shared" si="4"/>
        <v>0</v>
      </c>
      <c r="I17" s="35"/>
      <c r="J17" s="36">
        <f t="shared" si="5"/>
        <v>0</v>
      </c>
      <c r="K17" s="3"/>
    </row>
    <row r="18" spans="1:11" x14ac:dyDescent="0.2">
      <c r="A18" s="58" t="s">
        <v>99</v>
      </c>
      <c r="B18" s="54" t="s">
        <v>29</v>
      </c>
      <c r="C18" s="33">
        <v>2</v>
      </c>
      <c r="D18" s="16"/>
      <c r="E18" s="42"/>
      <c r="F18" s="36">
        <f t="shared" si="3"/>
        <v>0</v>
      </c>
      <c r="G18" s="27"/>
      <c r="H18" s="37">
        <f t="shared" si="4"/>
        <v>0</v>
      </c>
      <c r="I18" s="35"/>
      <c r="J18" s="36">
        <f t="shared" si="5"/>
        <v>0</v>
      </c>
      <c r="K18" s="3"/>
    </row>
    <row r="19" spans="1:11" x14ac:dyDescent="0.2">
      <c r="A19" s="58" t="s">
        <v>100</v>
      </c>
      <c r="B19" s="54" t="s">
        <v>30</v>
      </c>
      <c r="C19" s="33">
        <v>2</v>
      </c>
      <c r="D19" s="16"/>
      <c r="E19" s="42"/>
      <c r="F19" s="36">
        <f t="shared" si="3"/>
        <v>0</v>
      </c>
      <c r="G19" s="27"/>
      <c r="H19" s="37">
        <f t="shared" si="4"/>
        <v>0</v>
      </c>
      <c r="I19" s="35"/>
      <c r="J19" s="36">
        <f t="shared" si="5"/>
        <v>0</v>
      </c>
      <c r="K19" s="3"/>
    </row>
    <row r="20" spans="1:11" x14ac:dyDescent="0.2">
      <c r="A20" s="59"/>
      <c r="B20" s="51"/>
      <c r="C20" s="27"/>
      <c r="D20" s="16"/>
      <c r="E20" s="35"/>
      <c r="F20" s="36"/>
      <c r="G20" s="27"/>
      <c r="H20" s="37"/>
      <c r="I20" s="35"/>
      <c r="J20" s="36"/>
      <c r="K20" s="3"/>
    </row>
    <row r="21" spans="1:11" x14ac:dyDescent="0.2">
      <c r="A21" s="50" t="s">
        <v>101</v>
      </c>
      <c r="B21" s="50" t="s">
        <v>46</v>
      </c>
      <c r="C21" s="29"/>
      <c r="D21" s="21"/>
      <c r="E21" s="29"/>
      <c r="F21" s="39"/>
      <c r="G21" s="29"/>
      <c r="H21" s="39"/>
      <c r="I21" s="29"/>
      <c r="J21" s="39"/>
      <c r="K21" s="22"/>
    </row>
    <row r="22" spans="1:11" s="2" customFormat="1" x14ac:dyDescent="0.2">
      <c r="A22" s="60" t="s">
        <v>50</v>
      </c>
      <c r="B22" s="55" t="s">
        <v>25</v>
      </c>
      <c r="C22" s="31">
        <v>3</v>
      </c>
      <c r="D22" s="17"/>
      <c r="E22" s="40"/>
      <c r="F22" s="36">
        <f>E22*$C22</f>
        <v>0</v>
      </c>
      <c r="G22" s="30"/>
      <c r="H22" s="37">
        <f t="shared" ref="H22" si="6">G22*$C22</f>
        <v>0</v>
      </c>
      <c r="I22" s="40"/>
      <c r="J22" s="36">
        <f t="shared" ref="J22" si="7">I22*$C22</f>
        <v>0</v>
      </c>
      <c r="K22" s="3"/>
    </row>
    <row r="23" spans="1:11" x14ac:dyDescent="0.2">
      <c r="A23" s="60" t="s">
        <v>63</v>
      </c>
      <c r="B23" s="55" t="s">
        <v>22</v>
      </c>
      <c r="C23" s="31">
        <v>3</v>
      </c>
      <c r="D23" s="17"/>
      <c r="E23" s="41"/>
      <c r="F23" s="36">
        <f t="shared" ref="F23:F38" si="8">E23*$C23</f>
        <v>0</v>
      </c>
      <c r="G23" s="30"/>
      <c r="H23" s="37">
        <f t="shared" ref="H23:H38" si="9">G23*$C23</f>
        <v>0</v>
      </c>
      <c r="I23" s="40"/>
      <c r="J23" s="36">
        <f t="shared" ref="J23:J38" si="10">I23*$C23</f>
        <v>0</v>
      </c>
      <c r="K23" s="3"/>
    </row>
    <row r="24" spans="1:11" x14ac:dyDescent="0.2">
      <c r="A24" s="60" t="s">
        <v>64</v>
      </c>
      <c r="B24" s="55" t="s">
        <v>20</v>
      </c>
      <c r="C24" s="31">
        <v>2</v>
      </c>
      <c r="D24" s="17"/>
      <c r="E24" s="41"/>
      <c r="F24" s="36">
        <f t="shared" si="8"/>
        <v>0</v>
      </c>
      <c r="G24" s="30"/>
      <c r="H24" s="37">
        <f t="shared" si="9"/>
        <v>0</v>
      </c>
      <c r="I24" s="40"/>
      <c r="J24" s="36">
        <f t="shared" si="10"/>
        <v>0</v>
      </c>
      <c r="K24" s="3"/>
    </row>
    <row r="25" spans="1:11" x14ac:dyDescent="0.2">
      <c r="A25" s="60" t="s">
        <v>65</v>
      </c>
      <c r="B25" s="55" t="s">
        <v>27</v>
      </c>
      <c r="C25" s="31">
        <v>3</v>
      </c>
      <c r="D25" s="17"/>
      <c r="E25" s="41"/>
      <c r="F25" s="36">
        <f t="shared" ref="F25:F37" si="11">E25*$C25</f>
        <v>0</v>
      </c>
      <c r="G25" s="30"/>
      <c r="H25" s="37">
        <f t="shared" ref="H25:H37" si="12">G25*$C25</f>
        <v>0</v>
      </c>
      <c r="I25" s="40"/>
      <c r="J25" s="36">
        <f t="shared" ref="J25:J37" si="13">I25*$C25</f>
        <v>0</v>
      </c>
      <c r="K25" s="3"/>
    </row>
    <row r="26" spans="1:11" x14ac:dyDescent="0.2">
      <c r="A26" s="60" t="s">
        <v>66</v>
      </c>
      <c r="B26" s="55" t="s">
        <v>28</v>
      </c>
      <c r="C26" s="31">
        <v>3</v>
      </c>
      <c r="D26" s="17"/>
      <c r="E26" s="41"/>
      <c r="F26" s="36">
        <f t="shared" si="11"/>
        <v>0</v>
      </c>
      <c r="G26" s="30"/>
      <c r="H26" s="37">
        <f t="shared" si="12"/>
        <v>0</v>
      </c>
      <c r="I26" s="40"/>
      <c r="J26" s="36">
        <f t="shared" si="13"/>
        <v>0</v>
      </c>
      <c r="K26" s="3"/>
    </row>
    <row r="27" spans="1:11" x14ac:dyDescent="0.2">
      <c r="A27" s="60" t="s">
        <v>67</v>
      </c>
      <c r="B27" s="55" t="s">
        <v>110</v>
      </c>
      <c r="C27" s="31">
        <v>3</v>
      </c>
      <c r="D27" s="18"/>
      <c r="E27" s="41"/>
      <c r="F27" s="36">
        <f t="shared" si="11"/>
        <v>0</v>
      </c>
      <c r="G27" s="30"/>
      <c r="H27" s="37">
        <f t="shared" si="12"/>
        <v>0</v>
      </c>
      <c r="I27" s="40"/>
      <c r="J27" s="36">
        <f t="shared" si="13"/>
        <v>0</v>
      </c>
      <c r="K27" s="4"/>
    </row>
    <row r="28" spans="1:11" ht="25.5" x14ac:dyDescent="0.2">
      <c r="A28" s="60" t="s">
        <v>68</v>
      </c>
      <c r="B28" s="55" t="s">
        <v>33</v>
      </c>
      <c r="C28" s="31">
        <v>3</v>
      </c>
      <c r="D28" s="18"/>
      <c r="E28" s="41"/>
      <c r="F28" s="36">
        <f t="shared" si="11"/>
        <v>0</v>
      </c>
      <c r="G28" s="30"/>
      <c r="H28" s="37">
        <f t="shared" si="12"/>
        <v>0</v>
      </c>
      <c r="I28" s="40"/>
      <c r="J28" s="36">
        <f t="shared" si="13"/>
        <v>0</v>
      </c>
      <c r="K28" s="4"/>
    </row>
    <row r="29" spans="1:11" x14ac:dyDescent="0.2">
      <c r="A29" s="60" t="s">
        <v>69</v>
      </c>
      <c r="B29" s="55" t="s">
        <v>34</v>
      </c>
      <c r="C29" s="31">
        <v>2</v>
      </c>
      <c r="D29" s="17"/>
      <c r="E29" s="41"/>
      <c r="F29" s="36">
        <f t="shared" si="11"/>
        <v>0</v>
      </c>
      <c r="G29" s="30"/>
      <c r="H29" s="37">
        <f t="shared" si="12"/>
        <v>0</v>
      </c>
      <c r="I29" s="40"/>
      <c r="J29" s="36">
        <f t="shared" si="13"/>
        <v>0</v>
      </c>
      <c r="K29" s="3"/>
    </row>
    <row r="30" spans="1:11" s="2" customFormat="1" x14ac:dyDescent="0.2">
      <c r="A30" s="60" t="s">
        <v>70</v>
      </c>
      <c r="B30" s="55" t="s">
        <v>49</v>
      </c>
      <c r="C30" s="31">
        <v>3</v>
      </c>
      <c r="D30" s="17"/>
      <c r="E30" s="41"/>
      <c r="F30" s="36">
        <f t="shared" si="11"/>
        <v>0</v>
      </c>
      <c r="G30" s="30"/>
      <c r="H30" s="37">
        <f t="shared" si="12"/>
        <v>0</v>
      </c>
      <c r="I30" s="40"/>
      <c r="J30" s="36">
        <f t="shared" si="13"/>
        <v>0</v>
      </c>
      <c r="K30" s="3"/>
    </row>
    <row r="31" spans="1:11" s="2" customFormat="1" x14ac:dyDescent="0.2">
      <c r="A31" s="60" t="s">
        <v>51</v>
      </c>
      <c r="B31" s="55" t="s">
        <v>35</v>
      </c>
      <c r="C31" s="31">
        <v>2</v>
      </c>
      <c r="D31" s="17"/>
      <c r="E31" s="41"/>
      <c r="F31" s="36">
        <f t="shared" si="11"/>
        <v>0</v>
      </c>
      <c r="G31" s="30"/>
      <c r="H31" s="37">
        <f t="shared" si="12"/>
        <v>0</v>
      </c>
      <c r="I31" s="40"/>
      <c r="J31" s="36">
        <f t="shared" si="13"/>
        <v>0</v>
      </c>
      <c r="K31" s="3"/>
    </row>
    <row r="32" spans="1:11" x14ac:dyDescent="0.2">
      <c r="A32" s="60" t="s">
        <v>52</v>
      </c>
      <c r="B32" s="55" t="s">
        <v>36</v>
      </c>
      <c r="C32" s="31">
        <v>1</v>
      </c>
      <c r="D32" s="17"/>
      <c r="E32" s="41"/>
      <c r="F32" s="36">
        <f t="shared" si="11"/>
        <v>0</v>
      </c>
      <c r="G32" s="30"/>
      <c r="H32" s="37">
        <f t="shared" si="12"/>
        <v>0</v>
      </c>
      <c r="I32" s="40"/>
      <c r="J32" s="36">
        <f t="shared" si="13"/>
        <v>0</v>
      </c>
      <c r="K32" s="3"/>
    </row>
    <row r="33" spans="1:11" x14ac:dyDescent="0.2">
      <c r="A33" s="60" t="s">
        <v>53</v>
      </c>
      <c r="B33" s="55" t="s">
        <v>38</v>
      </c>
      <c r="C33" s="31">
        <v>3</v>
      </c>
      <c r="D33" s="17"/>
      <c r="E33" s="41"/>
      <c r="F33" s="36">
        <f t="shared" si="11"/>
        <v>0</v>
      </c>
      <c r="G33" s="30"/>
      <c r="H33" s="37">
        <f t="shared" si="12"/>
        <v>0</v>
      </c>
      <c r="I33" s="40"/>
      <c r="J33" s="36">
        <f t="shared" si="13"/>
        <v>0</v>
      </c>
      <c r="K33" s="3"/>
    </row>
    <row r="34" spans="1:11" x14ac:dyDescent="0.2">
      <c r="A34" s="60" t="s">
        <v>54</v>
      </c>
      <c r="B34" s="55" t="s">
        <v>37</v>
      </c>
      <c r="C34" s="31">
        <v>2</v>
      </c>
      <c r="D34" s="17"/>
      <c r="E34" s="41"/>
      <c r="F34" s="36">
        <f t="shared" si="11"/>
        <v>0</v>
      </c>
      <c r="G34" s="30"/>
      <c r="H34" s="37">
        <f t="shared" si="12"/>
        <v>0</v>
      </c>
      <c r="I34" s="40"/>
      <c r="J34" s="36">
        <f t="shared" si="13"/>
        <v>0</v>
      </c>
      <c r="K34" s="3"/>
    </row>
    <row r="35" spans="1:11" x14ac:dyDescent="0.2">
      <c r="A35" s="60" t="s">
        <v>55</v>
      </c>
      <c r="B35" s="55" t="s">
        <v>39</v>
      </c>
      <c r="C35" s="31">
        <v>2</v>
      </c>
      <c r="D35" s="17"/>
      <c r="E35" s="41"/>
      <c r="F35" s="36">
        <f t="shared" si="11"/>
        <v>0</v>
      </c>
      <c r="G35" s="30"/>
      <c r="H35" s="37">
        <f t="shared" si="12"/>
        <v>0</v>
      </c>
      <c r="I35" s="40"/>
      <c r="J35" s="36">
        <f t="shared" si="13"/>
        <v>0</v>
      </c>
      <c r="K35" s="3"/>
    </row>
    <row r="36" spans="1:11" x14ac:dyDescent="0.2">
      <c r="A36" s="60" t="s">
        <v>56</v>
      </c>
      <c r="B36" s="55" t="s">
        <v>109</v>
      </c>
      <c r="C36" s="31">
        <v>3</v>
      </c>
      <c r="D36" s="17"/>
      <c r="E36" s="41"/>
      <c r="F36" s="36">
        <f t="shared" si="11"/>
        <v>0</v>
      </c>
      <c r="G36" s="30"/>
      <c r="H36" s="37">
        <f t="shared" si="12"/>
        <v>0</v>
      </c>
      <c r="I36" s="40"/>
      <c r="J36" s="36">
        <f t="shared" si="13"/>
        <v>0</v>
      </c>
      <c r="K36" s="3"/>
    </row>
    <row r="37" spans="1:11" x14ac:dyDescent="0.2">
      <c r="A37" s="60" t="s">
        <v>57</v>
      </c>
      <c r="B37" s="55" t="s">
        <v>40</v>
      </c>
      <c r="C37" s="32">
        <v>3</v>
      </c>
      <c r="D37" s="19"/>
      <c r="E37" s="42"/>
      <c r="F37" s="36">
        <f t="shared" si="11"/>
        <v>0</v>
      </c>
      <c r="G37" s="30"/>
      <c r="H37" s="37">
        <f t="shared" si="12"/>
        <v>0</v>
      </c>
      <c r="I37" s="40"/>
      <c r="J37" s="36">
        <f t="shared" si="13"/>
        <v>0</v>
      </c>
      <c r="K37" s="5"/>
    </row>
    <row r="38" spans="1:11" x14ac:dyDescent="0.2">
      <c r="A38" s="60" t="s">
        <v>58</v>
      </c>
      <c r="B38" s="55" t="s">
        <v>21</v>
      </c>
      <c r="C38" s="32">
        <v>2</v>
      </c>
      <c r="D38" s="19"/>
      <c r="E38" s="42"/>
      <c r="F38" s="36">
        <f t="shared" si="8"/>
        <v>0</v>
      </c>
      <c r="G38" s="30"/>
      <c r="H38" s="37">
        <f t="shared" si="9"/>
        <v>0</v>
      </c>
      <c r="I38" s="40"/>
      <c r="J38" s="36">
        <f t="shared" si="10"/>
        <v>0</v>
      </c>
      <c r="K38" s="3"/>
    </row>
    <row r="39" spans="1:11" ht="25.5" x14ac:dyDescent="0.2">
      <c r="A39" s="60" t="s">
        <v>59</v>
      </c>
      <c r="B39" s="55" t="s">
        <v>41</v>
      </c>
      <c r="C39" s="33">
        <v>3</v>
      </c>
      <c r="D39" s="20"/>
      <c r="E39" s="43"/>
      <c r="F39" s="36">
        <f t="shared" si="0"/>
        <v>0</v>
      </c>
      <c r="G39" s="33"/>
      <c r="H39" s="37">
        <f t="shared" si="1"/>
        <v>0</v>
      </c>
      <c r="I39" s="43"/>
      <c r="J39" s="36">
        <f t="shared" si="2"/>
        <v>0</v>
      </c>
      <c r="K39" s="6"/>
    </row>
    <row r="40" spans="1:11" x14ac:dyDescent="0.2">
      <c r="A40" s="60" t="s">
        <v>60</v>
      </c>
      <c r="B40" s="55" t="s">
        <v>31</v>
      </c>
      <c r="C40" s="33">
        <v>3</v>
      </c>
      <c r="D40" s="20"/>
      <c r="E40" s="43"/>
      <c r="F40" s="36">
        <f t="shared" ref="F40:F42" si="14">E40*$C40</f>
        <v>0</v>
      </c>
      <c r="G40" s="33"/>
      <c r="H40" s="37">
        <f t="shared" ref="H40:H42" si="15">G40*$C40</f>
        <v>0</v>
      </c>
      <c r="I40" s="43"/>
      <c r="J40" s="36">
        <f t="shared" ref="J40:J42" si="16">I40*$C40</f>
        <v>0</v>
      </c>
      <c r="K40" s="6"/>
    </row>
    <row r="41" spans="1:11" x14ac:dyDescent="0.2">
      <c r="A41" s="60" t="s">
        <v>61</v>
      </c>
      <c r="B41" s="55" t="s">
        <v>32</v>
      </c>
      <c r="C41" s="33">
        <v>2</v>
      </c>
      <c r="D41" s="20"/>
      <c r="E41" s="43"/>
      <c r="F41" s="36">
        <f t="shared" si="14"/>
        <v>0</v>
      </c>
      <c r="G41" s="33"/>
      <c r="H41" s="37">
        <f t="shared" si="15"/>
        <v>0</v>
      </c>
      <c r="I41" s="43"/>
      <c r="J41" s="36">
        <f t="shared" si="16"/>
        <v>0</v>
      </c>
      <c r="K41" s="6"/>
    </row>
    <row r="42" spans="1:11" x14ac:dyDescent="0.2">
      <c r="A42" s="60" t="s">
        <v>62</v>
      </c>
      <c r="B42" s="55" t="s">
        <v>111</v>
      </c>
      <c r="C42" s="33">
        <v>2</v>
      </c>
      <c r="D42" s="20"/>
      <c r="E42" s="43"/>
      <c r="F42" s="36">
        <f t="shared" si="14"/>
        <v>0</v>
      </c>
      <c r="G42" s="33"/>
      <c r="H42" s="37">
        <f t="shared" si="15"/>
        <v>0</v>
      </c>
      <c r="I42" s="43"/>
      <c r="J42" s="36">
        <f t="shared" si="16"/>
        <v>0</v>
      </c>
      <c r="K42" s="6"/>
    </row>
    <row r="43" spans="1:11" x14ac:dyDescent="0.2">
      <c r="A43" s="59"/>
      <c r="B43" s="56"/>
      <c r="C43" s="33"/>
      <c r="D43" s="20"/>
      <c r="E43" s="43"/>
      <c r="F43" s="36">
        <f t="shared" si="0"/>
        <v>0</v>
      </c>
      <c r="G43" s="33"/>
      <c r="H43" s="37">
        <f t="shared" si="1"/>
        <v>0</v>
      </c>
      <c r="I43" s="43"/>
      <c r="J43" s="36">
        <f t="shared" si="2"/>
        <v>0</v>
      </c>
      <c r="K43" s="6"/>
    </row>
    <row r="44" spans="1:11" x14ac:dyDescent="0.2">
      <c r="A44" s="50">
        <v>5</v>
      </c>
      <c r="B44" s="50" t="s">
        <v>47</v>
      </c>
      <c r="C44" s="29"/>
      <c r="D44" s="21"/>
      <c r="E44" s="29"/>
      <c r="F44" s="39"/>
      <c r="G44" s="29"/>
      <c r="H44" s="39"/>
      <c r="I44" s="29"/>
      <c r="J44" s="39"/>
      <c r="K44" s="22"/>
    </row>
    <row r="45" spans="1:11" x14ac:dyDescent="0.2">
      <c r="A45" s="60" t="s">
        <v>71</v>
      </c>
      <c r="B45" s="54" t="s">
        <v>24</v>
      </c>
      <c r="C45" s="33">
        <v>3</v>
      </c>
      <c r="D45" s="20"/>
      <c r="E45" s="43"/>
      <c r="F45" s="36">
        <f t="shared" si="0"/>
        <v>0</v>
      </c>
      <c r="G45" s="33"/>
      <c r="H45" s="37">
        <f t="shared" si="1"/>
        <v>0</v>
      </c>
      <c r="I45" s="43"/>
      <c r="J45" s="36">
        <f t="shared" si="2"/>
        <v>0</v>
      </c>
      <c r="K45" s="6"/>
    </row>
    <row r="46" spans="1:11" x14ac:dyDescent="0.2">
      <c r="A46" s="60" t="s">
        <v>72</v>
      </c>
      <c r="B46" s="54" t="s">
        <v>43</v>
      </c>
      <c r="C46" s="33">
        <v>2</v>
      </c>
      <c r="D46" s="20"/>
      <c r="E46" s="43"/>
      <c r="F46" s="36">
        <f t="shared" si="0"/>
        <v>0</v>
      </c>
      <c r="G46" s="33"/>
      <c r="H46" s="37">
        <f t="shared" si="1"/>
        <v>0</v>
      </c>
      <c r="I46" s="43"/>
      <c r="J46" s="36">
        <f t="shared" si="2"/>
        <v>0</v>
      </c>
      <c r="K46" s="6"/>
    </row>
    <row r="47" spans="1:11" x14ac:dyDescent="0.2">
      <c r="A47" s="60" t="s">
        <v>73</v>
      </c>
      <c r="B47" s="54" t="s">
        <v>44</v>
      </c>
      <c r="C47" s="33">
        <v>3</v>
      </c>
      <c r="D47" s="20"/>
      <c r="E47" s="43"/>
      <c r="F47" s="36">
        <f t="shared" si="0"/>
        <v>0</v>
      </c>
      <c r="G47" s="33"/>
      <c r="H47" s="37">
        <f t="shared" si="1"/>
        <v>0</v>
      </c>
      <c r="I47" s="43"/>
      <c r="J47" s="36">
        <f t="shared" si="2"/>
        <v>0</v>
      </c>
      <c r="K47" s="6"/>
    </row>
    <row r="48" spans="1:11" ht="25.5" x14ac:dyDescent="0.2">
      <c r="A48" s="60" t="s">
        <v>74</v>
      </c>
      <c r="B48" s="55" t="s">
        <v>18</v>
      </c>
      <c r="C48" s="32">
        <v>3</v>
      </c>
      <c r="D48" s="19"/>
      <c r="E48" s="42"/>
      <c r="F48" s="36">
        <f t="shared" si="0"/>
        <v>0</v>
      </c>
      <c r="G48" s="32"/>
      <c r="H48" s="37">
        <f t="shared" si="1"/>
        <v>0</v>
      </c>
      <c r="I48" s="42"/>
      <c r="J48" s="36">
        <f t="shared" si="2"/>
        <v>0</v>
      </c>
      <c r="K48" s="5"/>
    </row>
    <row r="49" spans="1:11" x14ac:dyDescent="0.2">
      <c r="A49" s="60" t="s">
        <v>75</v>
      </c>
      <c r="B49" s="55" t="s">
        <v>23</v>
      </c>
      <c r="C49" s="32">
        <v>3</v>
      </c>
      <c r="D49" s="19"/>
      <c r="E49" s="42"/>
      <c r="F49" s="36">
        <f t="shared" ref="F49" si="17">E49*$C49</f>
        <v>0</v>
      </c>
      <c r="G49" s="32"/>
      <c r="H49" s="37">
        <f t="shared" ref="H49" si="18">G49*$C49</f>
        <v>0</v>
      </c>
      <c r="I49" s="42"/>
      <c r="J49" s="36">
        <f t="shared" ref="J49" si="19">I49*$C49</f>
        <v>0</v>
      </c>
      <c r="K49" s="5"/>
    </row>
    <row r="50" spans="1:11" x14ac:dyDescent="0.2">
      <c r="A50" s="60" t="s">
        <v>76</v>
      </c>
      <c r="B50" s="54" t="s">
        <v>5</v>
      </c>
      <c r="C50" s="33">
        <v>3</v>
      </c>
      <c r="D50" s="20"/>
      <c r="E50" s="43"/>
      <c r="F50" s="36">
        <f t="shared" si="0"/>
        <v>0</v>
      </c>
      <c r="G50" s="33"/>
      <c r="H50" s="37">
        <f t="shared" si="1"/>
        <v>0</v>
      </c>
      <c r="I50" s="43"/>
      <c r="J50" s="36">
        <f t="shared" si="2"/>
        <v>0</v>
      </c>
      <c r="K50" s="6"/>
    </row>
    <row r="51" spans="1:11" x14ac:dyDescent="0.2">
      <c r="A51" s="60" t="s">
        <v>77</v>
      </c>
      <c r="B51" s="54" t="s">
        <v>19</v>
      </c>
      <c r="C51" s="33">
        <v>3</v>
      </c>
      <c r="D51" s="20"/>
      <c r="E51" s="43"/>
      <c r="F51" s="36">
        <f t="shared" si="0"/>
        <v>0</v>
      </c>
      <c r="G51" s="33"/>
      <c r="H51" s="37">
        <f t="shared" si="1"/>
        <v>0</v>
      </c>
      <c r="I51" s="43"/>
      <c r="J51" s="36">
        <f t="shared" si="2"/>
        <v>0</v>
      </c>
      <c r="K51" s="6"/>
    </row>
    <row r="52" spans="1:11" x14ac:dyDescent="0.2">
      <c r="A52" s="60" t="s">
        <v>78</v>
      </c>
      <c r="B52" s="54" t="s">
        <v>6</v>
      </c>
      <c r="C52" s="33">
        <v>3</v>
      </c>
      <c r="D52" s="20"/>
      <c r="E52" s="43"/>
      <c r="F52" s="36">
        <f t="shared" si="0"/>
        <v>0</v>
      </c>
      <c r="G52" s="33"/>
      <c r="H52" s="37">
        <f t="shared" si="1"/>
        <v>0</v>
      </c>
      <c r="I52" s="43"/>
      <c r="J52" s="36">
        <f t="shared" si="2"/>
        <v>0</v>
      </c>
      <c r="K52" s="6"/>
    </row>
    <row r="53" spans="1:11" x14ac:dyDescent="0.2">
      <c r="A53" s="60" t="s">
        <v>79</v>
      </c>
      <c r="B53" s="54" t="s">
        <v>7</v>
      </c>
      <c r="C53" s="33">
        <v>3</v>
      </c>
      <c r="D53" s="20"/>
      <c r="E53" s="43"/>
      <c r="F53" s="36">
        <f t="shared" ref="F53:H61" si="20">E53*$C53</f>
        <v>0</v>
      </c>
      <c r="G53" s="33"/>
      <c r="H53" s="37">
        <f t="shared" si="20"/>
        <v>0</v>
      </c>
      <c r="I53" s="43"/>
      <c r="J53" s="36">
        <f t="shared" ref="J53" si="21">I53*$C53</f>
        <v>0</v>
      </c>
      <c r="K53" s="6"/>
    </row>
    <row r="54" spans="1:11" x14ac:dyDescent="0.2">
      <c r="A54" s="60" t="s">
        <v>80</v>
      </c>
      <c r="B54" s="54" t="s">
        <v>8</v>
      </c>
      <c r="C54" s="33">
        <v>3</v>
      </c>
      <c r="D54" s="20"/>
      <c r="E54" s="43"/>
      <c r="F54" s="36">
        <f t="shared" si="20"/>
        <v>0</v>
      </c>
      <c r="G54" s="33"/>
      <c r="H54" s="37">
        <f t="shared" si="20"/>
        <v>0</v>
      </c>
      <c r="I54" s="43"/>
      <c r="J54" s="36">
        <f t="shared" ref="J54" si="22">I54*$C54</f>
        <v>0</v>
      </c>
      <c r="K54" s="6"/>
    </row>
    <row r="55" spans="1:11" x14ac:dyDescent="0.2">
      <c r="A55" s="60" t="s">
        <v>81</v>
      </c>
      <c r="B55" s="54" t="s">
        <v>9</v>
      </c>
      <c r="C55" s="33">
        <v>3</v>
      </c>
      <c r="D55" s="20"/>
      <c r="E55" s="43"/>
      <c r="F55" s="36">
        <f t="shared" si="20"/>
        <v>0</v>
      </c>
      <c r="G55" s="33"/>
      <c r="H55" s="37">
        <f t="shared" si="20"/>
        <v>0</v>
      </c>
      <c r="I55" s="43"/>
      <c r="J55" s="36">
        <f t="shared" ref="J55" si="23">I55*$C55</f>
        <v>0</v>
      </c>
      <c r="K55" s="6"/>
    </row>
    <row r="56" spans="1:11" x14ac:dyDescent="0.2">
      <c r="A56" s="60" t="s">
        <v>82</v>
      </c>
      <c r="B56" s="54" t="s">
        <v>112</v>
      </c>
      <c r="C56" s="33">
        <v>3</v>
      </c>
      <c r="D56" s="20"/>
      <c r="E56" s="43"/>
      <c r="F56" s="36">
        <f t="shared" si="20"/>
        <v>0</v>
      </c>
      <c r="G56" s="33"/>
      <c r="H56" s="37">
        <f t="shared" si="20"/>
        <v>0</v>
      </c>
      <c r="I56" s="43"/>
      <c r="J56" s="36">
        <f t="shared" ref="J56" si="24">I56*$C56</f>
        <v>0</v>
      </c>
      <c r="K56" s="6"/>
    </row>
    <row r="57" spans="1:11" x14ac:dyDescent="0.2">
      <c r="A57" s="60" t="s">
        <v>83</v>
      </c>
      <c r="B57" s="54" t="s">
        <v>113</v>
      </c>
      <c r="C57" s="33">
        <v>2</v>
      </c>
      <c r="D57" s="20"/>
      <c r="E57" s="43"/>
      <c r="F57" s="36">
        <f t="shared" si="20"/>
        <v>0</v>
      </c>
      <c r="G57" s="33"/>
      <c r="H57" s="37">
        <f t="shared" si="20"/>
        <v>0</v>
      </c>
      <c r="I57" s="43"/>
      <c r="J57" s="36">
        <f t="shared" ref="J57" si="25">I57*$C57</f>
        <v>0</v>
      </c>
      <c r="K57" s="6"/>
    </row>
    <row r="58" spans="1:11" x14ac:dyDescent="0.2">
      <c r="A58" s="60" t="s">
        <v>84</v>
      </c>
      <c r="B58" s="54" t="s">
        <v>114</v>
      </c>
      <c r="C58" s="33"/>
      <c r="D58" s="20"/>
      <c r="E58" s="43"/>
      <c r="F58" s="36"/>
      <c r="G58" s="33"/>
      <c r="H58" s="37"/>
      <c r="I58" s="43"/>
      <c r="J58" s="36"/>
      <c r="K58" s="6"/>
    </row>
    <row r="59" spans="1:11" x14ac:dyDescent="0.2">
      <c r="A59" s="60" t="s">
        <v>85</v>
      </c>
      <c r="B59" s="54" t="s">
        <v>115</v>
      </c>
      <c r="C59" s="33"/>
      <c r="D59" s="20"/>
      <c r="E59" s="43"/>
      <c r="F59" s="36"/>
      <c r="G59" s="33"/>
      <c r="H59" s="37"/>
      <c r="I59" s="43"/>
      <c r="J59" s="36"/>
      <c r="K59" s="6"/>
    </row>
    <row r="60" spans="1:11" x14ac:dyDescent="0.2">
      <c r="A60" s="60" t="s">
        <v>116</v>
      </c>
      <c r="B60" s="54" t="s">
        <v>10</v>
      </c>
      <c r="C60" s="33">
        <v>2</v>
      </c>
      <c r="D60" s="20"/>
      <c r="E60" s="43"/>
      <c r="F60" s="36">
        <f t="shared" si="20"/>
        <v>0</v>
      </c>
      <c r="G60" s="33"/>
      <c r="H60" s="37">
        <f t="shared" si="20"/>
        <v>0</v>
      </c>
      <c r="I60" s="43"/>
      <c r="J60" s="36">
        <f t="shared" ref="J60" si="26">I60*$C60</f>
        <v>0</v>
      </c>
      <c r="K60" s="6"/>
    </row>
    <row r="61" spans="1:11" ht="13.5" thickBot="1" x14ac:dyDescent="0.25">
      <c r="A61" s="60" t="s">
        <v>117</v>
      </c>
      <c r="B61" s="61" t="s">
        <v>42</v>
      </c>
      <c r="C61" s="62">
        <v>3</v>
      </c>
      <c r="D61" s="63"/>
      <c r="E61" s="64"/>
      <c r="F61" s="65">
        <f t="shared" si="20"/>
        <v>0</v>
      </c>
      <c r="G61" s="62"/>
      <c r="H61" s="66">
        <f t="shared" si="20"/>
        <v>0</v>
      </c>
      <c r="I61" s="64"/>
      <c r="J61" s="65">
        <f t="shared" ref="J61" si="27">I61*$C61</f>
        <v>0</v>
      </c>
      <c r="K61" s="67"/>
    </row>
    <row r="62" spans="1:11" ht="13.5" thickTop="1" x14ac:dyDescent="0.2">
      <c r="F62" s="44">
        <f>SUM(F3:F61)</f>
        <v>0</v>
      </c>
      <c r="H62" s="44">
        <f>SUM(H3:H61)</f>
        <v>0</v>
      </c>
      <c r="J62" s="44">
        <f>SUM(J3:J61)</f>
        <v>0</v>
      </c>
    </row>
  </sheetData>
  <customSheetViews>
    <customSheetView guid="{91F60567-559B-49F1-A41A-E939849C90D4}" fitToPage="1">
      <pane xSplit="2" ySplit="2" topLeftCell="C40" activePane="bottomRight" state="frozen"/>
      <selection pane="bottomRight" activeCell="B51" activeCellId="1" sqref="B51 B51"/>
      <rowBreaks count="1" manualBreakCount="1">
        <brk id="55" max="16383" man="1"/>
      </rowBreaks>
      <pageMargins left="0.7" right="0.7" top="0.75" bottom="0.5" header="0.3" footer="0.3"/>
      <pageSetup paperSize="5" fitToWidth="0" fitToHeight="3" orientation="landscape" r:id="rId1"/>
      <headerFooter>
        <oddHeader>&amp;F</oddHeader>
        <oddFooter>Page &amp;P of &amp;N</oddFooter>
      </headerFooter>
    </customSheetView>
    <customSheetView guid="{411A68EB-7FB5-4DD6-97CE-EDC2EB8D57AB}" showPageBreaks="1" fitToPage="1">
      <pane xSplit="2" ySplit="2" topLeftCell="C6" activePane="bottomRight" state="frozen"/>
      <selection pane="bottomRight" activeCell="B16" sqref="B16"/>
      <rowBreaks count="1" manualBreakCount="1">
        <brk id="55" max="16383" man="1"/>
      </rowBreaks>
      <pageMargins left="0.7" right="0.7" top="0.75" bottom="0.5" header="0.3" footer="0.3"/>
      <pageSetup paperSize="5" fitToWidth="0" fitToHeight="3" orientation="landscape" r:id="rId2"/>
      <headerFooter>
        <oddHeader>&amp;F</oddHeader>
        <oddFooter>Page &amp;P of &amp;N</oddFooter>
      </headerFooter>
    </customSheetView>
  </customSheetViews>
  <mergeCells count="3">
    <mergeCell ref="E1:F1"/>
    <mergeCell ref="G1:H1"/>
    <mergeCell ref="I1:J1"/>
  </mergeCells>
  <pageMargins left="0.7" right="0.7" top="0.75" bottom="0.5" header="0.3" footer="0.3"/>
  <pageSetup scale="54" orientation="landscape" r:id="rId3"/>
  <headerFooter>
    <oddHeader>&amp;L&amp;G&amp;C&amp;F</oddHeader>
    <oddFooter>Page &amp;P of &amp;N</oddFooter>
  </headerFooter>
  <rowBreaks count="1" manualBreakCount="1">
    <brk id="55" max="16383" man="1"/>
  </row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Requirements Fit-Gap</vt:lpstr>
      <vt:lpstr>'Requirements Fit-Gap'!Print_Area</vt:lpstr>
      <vt:lpstr>'Requirements Fit-Gap'!Print_Titles</vt:lpstr>
    </vt:vector>
  </TitlesOfParts>
  <Company>Baker Hughes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dhilhasa</dc:creator>
  <cp:lastModifiedBy>Gustavo Mata</cp:lastModifiedBy>
  <cp:lastPrinted>2019-01-24T20:06:10Z</cp:lastPrinted>
  <dcterms:created xsi:type="dcterms:W3CDTF">2011-12-08T21:47:34Z</dcterms:created>
  <dcterms:modified xsi:type="dcterms:W3CDTF">2019-01-24T20:33:32Z</dcterms:modified>
</cp:coreProperties>
</file>